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45" windowWidth="19440" windowHeight="1003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E25" i="1"/>
  <c r="E15"/>
  <c r="D7"/>
  <c r="D6"/>
  <c r="D5" l="1"/>
  <c r="D4"/>
  <c r="E9" l="1"/>
  <c r="E18" s="1"/>
  <c r="E26" s="1"/>
</calcChain>
</file>

<file path=xl/comments1.xml><?xml version="1.0" encoding="utf-8"?>
<comments xmlns="http://schemas.openxmlformats.org/spreadsheetml/2006/main">
  <authors>
    <author>Martin Bachhofer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>Martin Bachhofer:</t>
        </r>
        <r>
          <rPr>
            <sz val="9"/>
            <color indexed="81"/>
            <rFont val="Tahoma"/>
            <charset val="1"/>
          </rPr>
          <t xml:space="preserve">
Hier die Zahl der Leitungsstellen einfügen!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>Martin Bachhofer:</t>
        </r>
        <r>
          <rPr>
            <sz val="9"/>
            <color indexed="81"/>
            <rFont val="Tahoma"/>
            <charset val="1"/>
          </rPr>
          <t xml:space="preserve">
Hier die Zahl der Mitarbeiter*innen einfügen!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Martin Bachhofer:</t>
        </r>
        <r>
          <rPr>
            <sz val="9"/>
            <color indexed="81"/>
            <rFont val="Tahoma"/>
            <family val="2"/>
          </rPr>
          <t xml:space="preserve">
Das sind alle Sachkosten, die für Veranstaltungen, Workshops etc. anfallen: Verbrauchsmaterial, Flyer, Gagen, Verflegung etc.</t>
        </r>
      </text>
    </comment>
    <comment ref="D13" authorId="0">
      <text>
        <r>
          <rPr>
            <b/>
            <sz val="9"/>
            <color indexed="81"/>
            <rFont val="Tahoma"/>
            <charset val="1"/>
          </rPr>
          <t>Martin Bachhofer:</t>
        </r>
        <r>
          <rPr>
            <sz val="9"/>
            <color indexed="81"/>
            <rFont val="Tahoma"/>
            <charset val="1"/>
          </rPr>
          <t xml:space="preserve">
Beschaffung oder Ersatzbeschaffung von z.B: (Elektro-)Werkzeugen, Musikanlagen, Küchengeräten etc.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Martin Bachhofer:</t>
        </r>
        <r>
          <rPr>
            <sz val="9"/>
            <color indexed="81"/>
            <rFont val="Tahoma"/>
            <family val="2"/>
          </rPr>
          <t xml:space="preserve">
Bei Kommunen ist dieser Betrag normalerweise nicht im Budget der Einrichtung, sondern im Vermögenshaushalt dargestellt.</t>
        </r>
      </text>
    </comment>
  </commentList>
</comments>
</file>

<file path=xl/sharedStrings.xml><?xml version="1.0" encoding="utf-8"?>
<sst xmlns="http://schemas.openxmlformats.org/spreadsheetml/2006/main" count="21" uniqueCount="20">
  <si>
    <t>Maßnahmenkosten</t>
  </si>
  <si>
    <t>Betriebskosten</t>
  </si>
  <si>
    <t>Reinigung, haustechnsiche Dienste, Pflege des Außenbereichs, Winterdienst</t>
  </si>
  <si>
    <t>Weitere Sachkosten (Versicherungen, Büroausstattung, EDV, Reisekosten etc.)</t>
  </si>
  <si>
    <t xml:space="preserve">Personalkosten </t>
  </si>
  <si>
    <t>Honorarmittel</t>
  </si>
  <si>
    <t>Gesamtsumme</t>
  </si>
  <si>
    <t>Sachkosten</t>
  </si>
  <si>
    <t>Summe</t>
  </si>
  <si>
    <t>Gebäudeinstandhaltung, Investitionen (im Durchschnitt 2% des Gebäudewertes)</t>
  </si>
  <si>
    <t>Leitungsstelle (SuE 15, Stufe 3)</t>
  </si>
  <si>
    <t>Mitarbeiter*in (SuE 12, Stufe 3)</t>
  </si>
  <si>
    <t>Personalnebenkosten (Fortbildung, 
Supervision, Personalentwicklung etc.), 800,--€ pro Stelle</t>
  </si>
  <si>
    <t>Geräte und Ausstattung, je nach Räumen und Angeboten</t>
  </si>
  <si>
    <t xml:space="preserve">Kostenkalulation Offene Kinder- und Jugendarbeit </t>
  </si>
  <si>
    <t>Monatsgehalt TVöD SuE</t>
  </si>
  <si>
    <t>Stellenanzahl(dezimal, z.B. 1,0 oder 0,5)</t>
  </si>
  <si>
    <t>Verwaltung, Veranstaltungsmanagement etc. TvÖD EG 6, pro Personalstelle 0,1667 Stellenaneil</t>
  </si>
  <si>
    <t>Veranstaltungen, Workshops (incl. Arbeitsmaterial), je nach Konzept und Ausrichtung der Einrichtung</t>
  </si>
  <si>
    <t>Honorare, Aufwandsentschädigungen (gerundet 10%
der Personalkosten)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</si>
</sst>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Font="1" applyAlignment="1">
      <alignment wrapText="1"/>
    </xf>
    <xf numFmtId="0" fontId="0" fillId="0" borderId="0" xfId="0" applyNumberFormat="1"/>
    <xf numFmtId="0" fontId="1" fillId="0" borderId="1" xfId="0" applyFont="1" applyBorder="1"/>
    <xf numFmtId="0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applyBorder="1"/>
    <xf numFmtId="0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1" xfId="0" applyNumberFormat="1" applyFont="1" applyBorder="1"/>
    <xf numFmtId="164" fontId="1" fillId="0" borderId="1" xfId="0" applyNumberFormat="1" applyFont="1" applyBorder="1"/>
    <xf numFmtId="0" fontId="0" fillId="2" borderId="1" xfId="0" applyNumberFormat="1" applyFill="1" applyBorder="1"/>
    <xf numFmtId="164" fontId="0" fillId="2" borderId="1" xfId="0" applyNumberFormat="1" applyFill="1" applyBorder="1"/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zoomScaleNormal="100" workbookViewId="0">
      <selection activeCell="A18" sqref="A18"/>
    </sheetView>
  </sheetViews>
  <sheetFormatPr baseColWidth="10" defaultRowHeight="15"/>
  <cols>
    <col min="1" max="1" width="52.85546875" customWidth="1"/>
    <col min="2" max="2" width="12.7109375" style="6" customWidth="1"/>
    <col min="3" max="3" width="16" style="2" customWidth="1"/>
    <col min="4" max="4" width="17.85546875" customWidth="1"/>
    <col min="5" max="5" width="19.7109375" customWidth="1"/>
    <col min="6" max="6" width="11.42578125" customWidth="1"/>
    <col min="7" max="8" width="11.42578125" style="2"/>
  </cols>
  <sheetData>
    <row r="1" spans="1:5" ht="19.5">
      <c r="A1" s="20" t="s">
        <v>14</v>
      </c>
    </row>
    <row r="3" spans="1:5" ht="45">
      <c r="A3" s="7" t="s">
        <v>4</v>
      </c>
      <c r="B3" s="8" t="s">
        <v>16</v>
      </c>
      <c r="C3" s="9" t="s">
        <v>15</v>
      </c>
      <c r="D3" s="10"/>
      <c r="E3" s="10"/>
    </row>
    <row r="4" spans="1:5">
      <c r="A4" s="10" t="s">
        <v>10</v>
      </c>
      <c r="B4" s="18"/>
      <c r="C4" s="12">
        <v>3610.85</v>
      </c>
      <c r="D4" s="12">
        <f>B4*C4*12.8*1.2</f>
        <v>0</v>
      </c>
      <c r="E4" s="10"/>
    </row>
    <row r="5" spans="1:5">
      <c r="A5" s="13" t="s">
        <v>11</v>
      </c>
      <c r="B5" s="18"/>
      <c r="C5" s="12">
        <v>3529.13</v>
      </c>
      <c r="D5" s="12">
        <f>B5*C5*12.8*1.2</f>
        <v>0</v>
      </c>
      <c r="E5" s="10"/>
    </row>
    <row r="6" spans="1:5" ht="30">
      <c r="A6" s="13" t="s">
        <v>17</v>
      </c>
      <c r="B6" s="11"/>
      <c r="C6" s="12">
        <v>2709.84</v>
      </c>
      <c r="D6" s="12">
        <f>(B4+B5)*(1/6)*C6*12.8*1.2</f>
        <v>0</v>
      </c>
      <c r="E6" s="10"/>
    </row>
    <row r="7" spans="1:5" ht="34.5" customHeight="1">
      <c r="A7" s="13" t="s">
        <v>12</v>
      </c>
      <c r="B7" s="11"/>
      <c r="C7" s="12"/>
      <c r="D7" s="12">
        <f>(B4+B5)*800</f>
        <v>0</v>
      </c>
      <c r="E7" s="10"/>
    </row>
    <row r="8" spans="1:5">
      <c r="A8" s="10"/>
      <c r="B8" s="11"/>
      <c r="C8" s="12"/>
      <c r="D8" s="10"/>
      <c r="E8" s="10"/>
    </row>
    <row r="9" spans="1:5">
      <c r="A9" s="13" t="s">
        <v>8</v>
      </c>
      <c r="B9" s="11"/>
      <c r="C9" s="12"/>
      <c r="D9" s="10"/>
      <c r="E9" s="12">
        <f>SUM(D4:D8)</f>
        <v>0</v>
      </c>
    </row>
    <row r="10" spans="1:5">
      <c r="A10" s="10"/>
      <c r="B10" s="11"/>
      <c r="C10" s="12"/>
      <c r="D10" s="10"/>
      <c r="E10" s="10"/>
    </row>
    <row r="11" spans="1:5">
      <c r="A11" s="14" t="s">
        <v>0</v>
      </c>
      <c r="B11" s="11"/>
      <c r="C11" s="12"/>
      <c r="D11" s="10"/>
      <c r="E11" s="10"/>
    </row>
    <row r="12" spans="1:5" ht="30">
      <c r="A12" s="13" t="s">
        <v>18</v>
      </c>
      <c r="B12" s="11"/>
      <c r="C12" s="12"/>
      <c r="D12" s="19"/>
      <c r="E12" s="10"/>
    </row>
    <row r="13" spans="1:5" ht="17.25" customHeight="1">
      <c r="A13" s="13" t="s">
        <v>13</v>
      </c>
      <c r="B13" s="11"/>
      <c r="C13" s="12"/>
      <c r="D13" s="19"/>
      <c r="E13" s="10"/>
    </row>
    <row r="14" spans="1:5">
      <c r="A14" s="10"/>
      <c r="B14" s="11"/>
      <c r="C14" s="12"/>
      <c r="D14" s="10"/>
      <c r="E14" s="10"/>
    </row>
    <row r="15" spans="1:5">
      <c r="A15" s="10" t="s">
        <v>8</v>
      </c>
      <c r="B15" s="11"/>
      <c r="C15" s="12"/>
      <c r="D15" s="10"/>
      <c r="E15" s="12">
        <f>SUM(D12:D14)</f>
        <v>0</v>
      </c>
    </row>
    <row r="16" spans="1:5">
      <c r="A16" s="10"/>
      <c r="B16" s="11"/>
      <c r="C16" s="12"/>
      <c r="D16" s="10"/>
      <c r="E16" s="10"/>
    </row>
    <row r="17" spans="1:5">
      <c r="A17" s="7" t="s">
        <v>5</v>
      </c>
      <c r="B17" s="11"/>
      <c r="C17" s="12"/>
      <c r="D17" s="10"/>
      <c r="E17" s="10"/>
    </row>
    <row r="18" spans="1:5" ht="30">
      <c r="A18" s="13" t="s">
        <v>19</v>
      </c>
      <c r="B18" s="11"/>
      <c r="C18" s="12"/>
      <c r="E18" s="19">
        <f>ROUND(E9*0.1,-2)</f>
        <v>0</v>
      </c>
    </row>
    <row r="19" spans="1:5">
      <c r="A19" s="10"/>
      <c r="B19" s="11"/>
      <c r="C19" s="12"/>
      <c r="D19" s="10"/>
      <c r="E19" s="10"/>
    </row>
    <row r="20" spans="1:5">
      <c r="A20" s="7" t="s">
        <v>7</v>
      </c>
      <c r="B20" s="11"/>
      <c r="C20" s="12"/>
      <c r="D20" s="10"/>
      <c r="E20" s="10"/>
    </row>
    <row r="21" spans="1:5">
      <c r="A21" s="15" t="s">
        <v>1</v>
      </c>
      <c r="B21" s="11"/>
      <c r="C21" s="12"/>
      <c r="D21" s="10"/>
      <c r="E21" s="10"/>
    </row>
    <row r="22" spans="1:5" ht="30">
      <c r="A22" s="13" t="s">
        <v>2</v>
      </c>
      <c r="B22" s="11"/>
      <c r="C22" s="12"/>
      <c r="D22" s="19"/>
      <c r="E22" s="10"/>
    </row>
    <row r="23" spans="1:5" ht="30">
      <c r="A23" s="13" t="s">
        <v>3</v>
      </c>
      <c r="B23" s="11"/>
      <c r="C23" s="12"/>
      <c r="D23" s="19"/>
      <c r="E23" s="10"/>
    </row>
    <row r="24" spans="1:5" ht="30">
      <c r="A24" s="13" t="s">
        <v>9</v>
      </c>
      <c r="B24" s="11"/>
      <c r="C24" s="12"/>
      <c r="D24" s="19"/>
      <c r="E24" s="10"/>
    </row>
    <row r="25" spans="1:5">
      <c r="A25" s="10"/>
      <c r="B25" s="11"/>
      <c r="C25" s="12"/>
      <c r="E25" s="12">
        <f>SUM(D21:D24)</f>
        <v>0</v>
      </c>
    </row>
    <row r="26" spans="1:5">
      <c r="A26" s="14" t="s">
        <v>6</v>
      </c>
      <c r="B26" s="16"/>
      <c r="C26" s="12"/>
      <c r="D26" s="10"/>
      <c r="E26" s="17">
        <f>SUM(E5:E25)</f>
        <v>0</v>
      </c>
    </row>
    <row r="56" spans="1:4">
      <c r="D56" s="2"/>
    </row>
    <row r="57" spans="1:4">
      <c r="A57" s="4"/>
      <c r="D57" s="2"/>
    </row>
    <row r="58" spans="1:4">
      <c r="A58" s="1"/>
      <c r="D58" s="2"/>
    </row>
    <row r="59" spans="1:4">
      <c r="A59" s="1"/>
      <c r="D59" s="2"/>
    </row>
    <row r="60" spans="1:4">
      <c r="A60" s="1"/>
      <c r="D60" s="2"/>
    </row>
    <row r="61" spans="1:4">
      <c r="D61" s="2"/>
    </row>
    <row r="62" spans="1:4">
      <c r="A62" s="3"/>
      <c r="D62" s="2"/>
    </row>
    <row r="63" spans="1:4">
      <c r="A63" s="1"/>
      <c r="D63" s="2"/>
    </row>
    <row r="64" spans="1:4">
      <c r="A64" s="1"/>
      <c r="D64" s="2"/>
    </row>
    <row r="65" spans="1:4">
      <c r="D65" s="2"/>
    </row>
    <row r="66" spans="1:4">
      <c r="A66" s="4"/>
      <c r="D66" s="2"/>
    </row>
    <row r="67" spans="1:4">
      <c r="A67" s="1"/>
      <c r="D67" s="2"/>
    </row>
    <row r="68" spans="1:4">
      <c r="D68" s="2"/>
    </row>
    <row r="69" spans="1:4">
      <c r="D69" s="2"/>
    </row>
    <row r="70" spans="1:4">
      <c r="A70" s="4"/>
      <c r="D70" s="2"/>
    </row>
    <row r="71" spans="1:4">
      <c r="A71" s="5"/>
      <c r="D71" s="2"/>
    </row>
    <row r="72" spans="1:4">
      <c r="A72" s="1"/>
      <c r="D72" s="2"/>
    </row>
    <row r="73" spans="1:4">
      <c r="D73" s="2"/>
    </row>
    <row r="74" spans="1:4">
      <c r="A74" s="1"/>
      <c r="D74" s="2"/>
    </row>
    <row r="75" spans="1:4">
      <c r="A75" s="1"/>
      <c r="D75" s="2"/>
    </row>
    <row r="76" spans="1:4">
      <c r="A76" s="1"/>
      <c r="D76" s="2"/>
    </row>
    <row r="77" spans="1:4">
      <c r="D77" s="2"/>
    </row>
    <row r="78" spans="1:4">
      <c r="A78" s="3"/>
      <c r="D78" s="2"/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Bachhofer</dc:creator>
  <cp:lastModifiedBy>Martin Bachhofer</cp:lastModifiedBy>
  <dcterms:created xsi:type="dcterms:W3CDTF">2017-03-13T14:28:50Z</dcterms:created>
  <dcterms:modified xsi:type="dcterms:W3CDTF">2017-07-04T07:22:53Z</dcterms:modified>
</cp:coreProperties>
</file>